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tjen\Desktop\"/>
    </mc:Choice>
  </mc:AlternateContent>
  <xr:revisionPtr revIDLastSave="0" documentId="13_ncr:1_{39F515F6-AA11-4303-9D8B-0006F9A7A111}" xr6:coauthVersionLast="45" xr6:coauthVersionMax="45" xr10:uidLastSave="{00000000-0000-0000-0000-000000000000}"/>
  <bookViews>
    <workbookView xWindow="-120" yWindow="-120" windowWidth="20730" windowHeight="11160" xr2:uid="{E51F0EE5-8713-4B80-97D5-2FCB5A7C6ADC}"/>
  </bookViews>
  <sheets>
    <sheet name="Abrechnung" sheetId="1" r:id="rId1"/>
    <sheet name="Entfernungen" sheetId="2" r:id="rId2"/>
  </sheets>
  <definedNames>
    <definedName name="_xlnm.Print_Area" localSheetId="0">Abrechnung!$A$1:$L$57</definedName>
    <definedName name="_xlnm.Print_Area" localSheetId="1">Entfernungen!$A$1:$G$47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J38" i="1" l="1"/>
  <c r="C37" i="1"/>
  <c r="G35" i="1"/>
  <c r="I35" i="1" s="1"/>
  <c r="E35" i="1"/>
  <c r="G34" i="1"/>
  <c r="I34" i="1" s="1"/>
  <c r="E34" i="1"/>
  <c r="G33" i="1"/>
  <c r="I33" i="1" s="1"/>
  <c r="E33" i="1"/>
  <c r="G32" i="1"/>
  <c r="I32" i="1" s="1"/>
  <c r="E32" i="1"/>
  <c r="G31" i="1"/>
  <c r="I31" i="1" s="1"/>
  <c r="E31" i="1"/>
  <c r="G30" i="1"/>
  <c r="I30" i="1" s="1"/>
  <c r="E30" i="1"/>
  <c r="G29" i="1"/>
  <c r="I29" i="1" s="1"/>
  <c r="E29" i="1"/>
  <c r="G28" i="1"/>
  <c r="I28" i="1" s="1"/>
  <c r="E28" i="1"/>
  <c r="G27" i="1"/>
  <c r="I27" i="1" s="1"/>
  <c r="E27" i="1"/>
  <c r="G26" i="1"/>
  <c r="I26" i="1" s="1"/>
  <c r="E26" i="1"/>
  <c r="G25" i="1"/>
  <c r="I25" i="1" s="1"/>
  <c r="E25" i="1"/>
  <c r="G24" i="1"/>
  <c r="I24" i="1" s="1"/>
  <c r="E24" i="1"/>
  <c r="G23" i="1"/>
  <c r="I23" i="1" s="1"/>
  <c r="E23" i="1"/>
  <c r="G22" i="1"/>
  <c r="I22" i="1" s="1"/>
  <c r="E22" i="1"/>
  <c r="G21" i="1"/>
  <c r="I21" i="1" s="1"/>
  <c r="E21" i="1"/>
  <c r="G20" i="1"/>
  <c r="I20" i="1" s="1"/>
  <c r="E20" i="1"/>
  <c r="G19" i="1"/>
  <c r="I19" i="1" s="1"/>
  <c r="E19" i="1"/>
  <c r="G18" i="1"/>
  <c r="I18" i="1" s="1"/>
  <c r="E18" i="1"/>
  <c r="G17" i="1"/>
  <c r="I17" i="1" s="1"/>
  <c r="E17" i="1"/>
  <c r="G16" i="1"/>
  <c r="I16" i="1" s="1"/>
  <c r="E16" i="1"/>
  <c r="G37" i="1" l="1"/>
  <c r="H38" i="1"/>
  <c r="E37" i="1"/>
  <c r="I38" i="1" l="1"/>
  <c r="L39" i="1" s="1"/>
</calcChain>
</file>

<file path=xl/sharedStrings.xml><?xml version="1.0" encoding="utf-8"?>
<sst xmlns="http://schemas.openxmlformats.org/spreadsheetml/2006/main" count="93" uniqueCount="92">
  <si>
    <t>bis</t>
  </si>
  <si>
    <t xml:space="preserve">Name: </t>
  </si>
  <si>
    <t>Bitte sorgfälig eintragen!</t>
  </si>
  <si>
    <t>Straße:</t>
  </si>
  <si>
    <t>Ort:</t>
  </si>
  <si>
    <t>Abgerechnet werden:</t>
  </si>
  <si>
    <t>Spieleintragung :</t>
  </si>
  <si>
    <t>Bank:</t>
  </si>
  <si>
    <t>Pauschale</t>
  </si>
  <si>
    <t>P:</t>
  </si>
  <si>
    <t xml:space="preserve"> Punktspiel / Pokal</t>
  </si>
  <si>
    <t>Pkw</t>
  </si>
  <si>
    <t>Auslagen Trainer</t>
  </si>
  <si>
    <t>Datum</t>
  </si>
  <si>
    <t>Spielort</t>
  </si>
  <si>
    <t>Strecke gesamt (Hin / Rück)</t>
  </si>
  <si>
    <t>Bus
 1
oder
2</t>
  </si>
  <si>
    <t>gesamt Bus
km</t>
  </si>
  <si>
    <t>Anzahl Pkw</t>
  </si>
  <si>
    <t>gesamt Pkw
km</t>
  </si>
  <si>
    <t>Bus km x 0,26 €</t>
  </si>
  <si>
    <t>Pkw km x 0,12 €</t>
  </si>
  <si>
    <t>Auslagen in Euro
(Belege)</t>
  </si>
  <si>
    <t>Spiel</t>
  </si>
  <si>
    <t>Bemerkungen</t>
  </si>
  <si>
    <t>Gesamt Euro</t>
  </si>
  <si>
    <t>km</t>
  </si>
  <si>
    <t>Datum:</t>
  </si>
  <si>
    <t>Unterschrift</t>
  </si>
  <si>
    <t>Jugend:</t>
  </si>
  <si>
    <t>Saison:</t>
  </si>
  <si>
    <t>von:</t>
  </si>
  <si>
    <t>Erstattung km:  Pkw</t>
  </si>
  <si>
    <t>Verein / Ort</t>
  </si>
  <si>
    <t>Strecke gesamt KM</t>
  </si>
  <si>
    <t>7er mit 3 Pkw</t>
  </si>
  <si>
    <t>11er mit 4 Pkw</t>
  </si>
  <si>
    <t>Aschen</t>
  </si>
  <si>
    <t>Asendorf</t>
  </si>
  <si>
    <t>Barenburg</t>
  </si>
  <si>
    <t>Barnstorf</t>
  </si>
  <si>
    <t>Barrien</t>
  </si>
  <si>
    <t>Bassum</t>
  </si>
  <si>
    <t>Bramstedt</t>
  </si>
  <si>
    <t>Bruchhausen-Vilsen</t>
  </si>
  <si>
    <t>Dickel</t>
  </si>
  <si>
    <t>Diepholz</t>
  </si>
  <si>
    <t>Drebber</t>
  </si>
  <si>
    <t>Drentwede</t>
  </si>
  <si>
    <t>Dreye</t>
  </si>
  <si>
    <t>Friesen-Lembruch</t>
  </si>
  <si>
    <t>Gessel-Leerßen</t>
  </si>
  <si>
    <t>Hachetal</t>
  </si>
  <si>
    <t>Heerde</t>
  </si>
  <si>
    <t>Heiligenfelde</t>
  </si>
  <si>
    <t>Holzhausen</t>
  </si>
  <si>
    <t>Jahn-Ströhen</t>
  </si>
  <si>
    <t>Kickers</t>
  </si>
  <si>
    <t>Leeste</t>
  </si>
  <si>
    <t>Marhorst</t>
  </si>
  <si>
    <t>Martfeld</t>
  </si>
  <si>
    <t>Mörsen-Scharrendorf</t>
  </si>
  <si>
    <t>Neubruchhausen</t>
  </si>
  <si>
    <t>Neuenkirchen</t>
  </si>
  <si>
    <t>Osterholz</t>
  </si>
  <si>
    <t>Rehden</t>
  </si>
  <si>
    <t>Ristedt</t>
  </si>
  <si>
    <t>Schwaförden</t>
  </si>
  <si>
    <t>Schwarme</t>
  </si>
  <si>
    <t>Seckenhausen</t>
  </si>
  <si>
    <t>St.Hülfe-Heede</t>
  </si>
  <si>
    <t>Stuhr</t>
  </si>
  <si>
    <t>Sudweyhe</t>
  </si>
  <si>
    <t>Sulingen</t>
  </si>
  <si>
    <t>Süstedt</t>
  </si>
  <si>
    <t>Twistringen</t>
  </si>
  <si>
    <t>Varrel</t>
  </si>
  <si>
    <t>Wagenfeld</t>
  </si>
  <si>
    <t>Weyhe-Lahausen</t>
  </si>
  <si>
    <t>0,12 Ct pro Km</t>
  </si>
  <si>
    <t>IBAN:</t>
  </si>
  <si>
    <t>BIC:</t>
  </si>
  <si>
    <t>Entfernungsangaben soweit vorhanden bitte aus der Tabelle entnehmen.</t>
  </si>
  <si>
    <t>7er Teams können 3 PKWs abrechnen, 9/11er Teams 4.</t>
  </si>
  <si>
    <t>Prämien:</t>
  </si>
  <si>
    <t>Sachlich und rechnerisch geprüft  durch den Kassenwart</t>
  </si>
  <si>
    <t>Bitte die Pauschale und die Prämien bei den Auslagen eintragen!</t>
  </si>
  <si>
    <t>bis 7er Ma.</t>
  </si>
  <si>
    <t>ab 9er Ma.</t>
  </si>
  <si>
    <t>ab 9er Ma.: A-Staffel Hallen-,Kreis- ,Bezirksmeister oder Pokalsieger = 75,00€ in der B/C-Staffel  = 50,00€</t>
  </si>
  <si>
    <t>bis 7er Ma.: A-Staffel Hallen-,Kreis- ,Bezirksmeister oder Pokalsieger = 50,00€ in der B/C-Staffel  = 25,00€</t>
  </si>
  <si>
    <t>Abrechnung Jugendteams TUS SYKE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</si>
</sst>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/mm/"/>
    <numFmt numFmtId="165" formatCode="d/m/yy"/>
    <numFmt numFmtId="166" formatCode="dd/mm/yy&quot; -&quot;"/>
    <numFmt numFmtId="167" formatCode="00.00"/>
    <numFmt numFmtId="168" formatCode="0&quot; km&quot;"/>
    <numFmt numFmtId="169" formatCode="#,##0.00&quot;DM &quot;"/>
    <numFmt numFmtId="170" formatCode="[$€-2]\ #,##0.00"/>
    <numFmt numFmtId="171" formatCode="#"/>
  </numFmts>
  <fonts count="30">
    <font>
      <sz val="11"/>
      <color theme="1"/>
      <name val="Calibri"/>
      <family val="2"/>
      <scheme val="minor"/>
    </font>
    <font>
      <sz val="8"/>
      <name val="Helv"/>
      <family val="2"/>
    </font>
    <font>
      <sz val="8"/>
      <color indexed="10"/>
      <name val="Helv"/>
      <family val="2"/>
    </font>
    <font>
      <u/>
      <sz val="8"/>
      <name val="Helv"/>
      <family val="2"/>
    </font>
    <font>
      <b/>
      <i/>
      <u/>
      <sz val="8"/>
      <color indexed="10"/>
      <name val="Helv"/>
      <family val="2"/>
    </font>
    <font>
      <b/>
      <sz val="8"/>
      <color indexed="12"/>
      <name val="Helv"/>
      <family val="2"/>
    </font>
    <font>
      <b/>
      <sz val="8"/>
      <name val="Helv"/>
      <family val="2"/>
    </font>
    <font>
      <b/>
      <i/>
      <sz val="8"/>
      <color indexed="10"/>
      <name val="Helv"/>
      <family val="2"/>
    </font>
    <font>
      <i/>
      <sz val="8"/>
      <name val="Helv"/>
      <family val="2"/>
    </font>
    <font>
      <sz val="8"/>
      <color indexed="12"/>
      <name val="Helv"/>
      <family val="2"/>
    </font>
    <font>
      <sz val="8"/>
      <name val="Arial"/>
      <family val="2"/>
    </font>
    <font>
      <sz val="8"/>
      <name val="Prestige 12cpi"/>
    </font>
    <font>
      <sz val="12"/>
      <name val="Helv"/>
      <family val="2"/>
    </font>
    <font>
      <b/>
      <sz val="12"/>
      <color indexed="10"/>
      <name val="Helv"/>
      <family val="2"/>
    </font>
    <font>
      <sz val="12"/>
      <color theme="1"/>
      <name val="Calibri"/>
      <family val="2"/>
      <scheme val="minor"/>
    </font>
    <font>
      <b/>
      <sz val="18"/>
      <color indexed="10"/>
      <name val="Helv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rgb="FFFF0000"/>
      <name val="Helv"/>
    </font>
    <font>
      <b/>
      <sz val="10"/>
      <color rgb="FF0000FF"/>
      <name val="Helv"/>
    </font>
    <font>
      <b/>
      <sz val="10"/>
      <color rgb="FFFF0000"/>
      <name val="Helv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31"/>
        <bgColor indexed="42"/>
      </patternFill>
    </fill>
    <fill>
      <patternFill patternType="solid">
        <fgColor indexed="44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1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2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5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5" fillId="0" borderId="6" xfId="0" applyFont="1" applyBorder="1"/>
    <xf numFmtId="0" fontId="5" fillId="0" borderId="5" xfId="0" applyFont="1" applyBorder="1"/>
    <xf numFmtId="1" fontId="6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5" xfId="0" applyFont="1" applyBorder="1"/>
    <xf numFmtId="0" fontId="1" fillId="3" borderId="0" xfId="0" applyFont="1" applyFill="1" applyAlignment="1">
      <alignment horizontal="center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 applyProtection="1">
      <alignment horizontal="center" vertical="top" wrapText="1"/>
      <protection locked="0"/>
    </xf>
    <xf numFmtId="0" fontId="1" fillId="6" borderId="4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7" borderId="5" xfId="0" applyFont="1" applyFill="1" applyBorder="1" applyAlignment="1" applyProtection="1">
      <alignment vertical="top" textRotation="255"/>
      <protection locked="0"/>
    </xf>
    <xf numFmtId="0" fontId="1" fillId="0" borderId="5" xfId="0" applyFont="1" applyBorder="1" applyAlignment="1">
      <alignment horizontal="center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17" xfId="0" applyNumberFormat="1" applyFont="1" applyFill="1" applyBorder="1"/>
    <xf numFmtId="2" fontId="1" fillId="3" borderId="5" xfId="0" applyNumberFormat="1" applyFont="1" applyFill="1" applyBorder="1"/>
    <xf numFmtId="2" fontId="1" fillId="0" borderId="18" xfId="0" applyNumberFormat="1" applyFont="1" applyBorder="1" applyAlignment="1" applyProtection="1">
      <alignment horizontal="right"/>
      <protection locked="0"/>
    </xf>
    <xf numFmtId="2" fontId="1" fillId="7" borderId="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2" fontId="1" fillId="7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8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67" fontId="1" fillId="8" borderId="24" xfId="0" applyNumberFormat="1" applyFont="1" applyFill="1" applyBorder="1" applyAlignment="1">
      <alignment horizontal="center"/>
    </xf>
    <xf numFmtId="167" fontId="1" fillId="8" borderId="25" xfId="0" applyNumberFormat="1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8" borderId="27" xfId="0" applyNumberFormat="1" applyFont="1" applyFill="1" applyBorder="1" applyAlignment="1">
      <alignment horizontal="center"/>
    </xf>
    <xf numFmtId="168" fontId="1" fillId="8" borderId="27" xfId="0" applyNumberFormat="1" applyFont="1" applyFill="1" applyBorder="1" applyAlignment="1">
      <alignment horizontal="center"/>
    </xf>
    <xf numFmtId="168" fontId="1" fillId="8" borderId="26" xfId="0" applyNumberFormat="1" applyFont="1" applyFill="1" applyBorder="1" applyAlignment="1">
      <alignment horizontal="center"/>
    </xf>
    <xf numFmtId="167" fontId="1" fillId="8" borderId="26" xfId="0" applyNumberFormat="1" applyFont="1" applyFill="1" applyBorder="1" applyAlignment="1">
      <alignment horizontal="center"/>
    </xf>
    <xf numFmtId="167" fontId="1" fillId="8" borderId="28" xfId="0" applyNumberFormat="1" applyFont="1" applyFill="1" applyBorder="1"/>
    <xf numFmtId="167" fontId="1" fillId="8" borderId="29" xfId="0" applyNumberFormat="1" applyFont="1" applyFill="1" applyBorder="1"/>
    <xf numFmtId="169" fontId="1" fillId="8" borderId="31" xfId="0" applyNumberFormat="1" applyFont="1" applyFill="1" applyBorder="1" applyAlignment="1">
      <alignment horizontal="center"/>
    </xf>
    <xf numFmtId="0" fontId="1" fillId="8" borderId="0" xfId="0" applyFont="1" applyFill="1"/>
    <xf numFmtId="170" fontId="1" fillId="8" borderId="28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32" xfId="0" applyFont="1" applyBorder="1"/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/>
    <xf numFmtId="0" fontId="14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165" fontId="2" fillId="0" borderId="33" xfId="0" applyNumberFormat="1" applyFont="1" applyBorder="1" applyProtection="1">
      <protection locked="0"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11" fillId="0" borderId="33" xfId="0" applyFont="1" applyBorder="1"/>
    <xf numFmtId="0" fontId="11" fillId="0" borderId="0" xfId="0" applyFont="1" applyBorder="1"/>
    <xf numFmtId="0" fontId="16" fillId="0" borderId="0" xfId="0" applyFont="1"/>
    <xf numFmtId="0" fontId="18" fillId="0" borderId="0" xfId="0" applyFont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18" fillId="0" borderId="4" xfId="0" applyFont="1" applyBorder="1"/>
    <xf numFmtId="1" fontId="17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71" fontId="23" fillId="0" borderId="4" xfId="0" applyNumberFormat="1" applyFont="1" applyBorder="1" applyAlignment="1">
      <alignment horizontal="center"/>
    </xf>
    <xf numFmtId="0" fontId="0" fillId="0" borderId="0" xfId="0" applyBorder="1"/>
    <xf numFmtId="2" fontId="19" fillId="0" borderId="0" xfId="0" applyNumberFormat="1" applyFont="1" applyBorder="1" applyAlignment="1">
      <alignment horizontal="right"/>
    </xf>
    <xf numFmtId="2" fontId="19" fillId="9" borderId="0" xfId="0" applyNumberFormat="1" applyFont="1" applyFill="1" applyBorder="1" applyAlignment="1">
      <alignment horizontal="center" wrapText="1"/>
    </xf>
    <xf numFmtId="0" fontId="24" fillId="9" borderId="0" xfId="0" applyFont="1" applyFill="1" applyBorder="1" applyAlignment="1">
      <alignment horizontal="center" wrapText="1"/>
    </xf>
    <xf numFmtId="2" fontId="19" fillId="10" borderId="0" xfId="0" applyNumberFormat="1" applyFont="1" applyFill="1" applyBorder="1" applyAlignment="1">
      <alignment horizontal="center" wrapText="1"/>
    </xf>
    <xf numFmtId="0" fontId="25" fillId="9" borderId="0" xfId="0" applyFont="1" applyFill="1" applyBorder="1" applyAlignment="1">
      <alignment horizontal="center" wrapText="1"/>
    </xf>
    <xf numFmtId="2" fontId="20" fillId="11" borderId="0" xfId="0" applyNumberFormat="1" applyFont="1" applyFill="1" applyBorder="1" applyAlignment="1">
      <alignment horizontal="left" wrapText="1"/>
    </xf>
    <xf numFmtId="0" fontId="0" fillId="9" borderId="0" xfId="0" applyFill="1" applyBorder="1"/>
    <xf numFmtId="2" fontId="19" fillId="9" borderId="0" xfId="0" applyNumberFormat="1" applyFont="1" applyFill="1" applyBorder="1" applyAlignment="1">
      <alignment horizontal="right"/>
    </xf>
    <xf numFmtId="0" fontId="24" fillId="9" borderId="0" xfId="0" applyFont="1" applyFill="1" applyBorder="1" applyAlignment="1">
      <alignment horizontal="center"/>
    </xf>
    <xf numFmtId="2" fontId="19" fillId="9" borderId="0" xfId="0" applyNumberFormat="1" applyFont="1" applyFill="1" applyBorder="1"/>
    <xf numFmtId="2" fontId="19" fillId="10" borderId="0" xfId="0" applyNumberFormat="1" applyFont="1" applyFill="1" applyBorder="1"/>
    <xf numFmtId="0" fontId="25" fillId="9" borderId="0" xfId="0" applyFont="1" applyFill="1" applyBorder="1" applyAlignment="1">
      <alignment horizontal="center"/>
    </xf>
    <xf numFmtId="171" fontId="24" fillId="9" borderId="0" xfId="0" applyNumberFormat="1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2" fontId="17" fillId="10" borderId="0" xfId="0" applyNumberFormat="1" applyFont="1" applyFill="1" applyBorder="1" applyAlignment="1">
      <alignment horizontal="right"/>
    </xf>
    <xf numFmtId="2" fontId="21" fillId="10" borderId="0" xfId="0" applyNumberFormat="1" applyFont="1" applyFill="1" applyBorder="1" applyAlignment="1">
      <alignment horizontal="center"/>
    </xf>
    <xf numFmtId="2" fontId="19" fillId="10" borderId="0" xfId="0" applyNumberFormat="1" applyFont="1" applyFill="1" applyBorder="1" applyAlignment="1">
      <alignment horizontal="right"/>
    </xf>
    <xf numFmtId="0" fontId="23" fillId="0" borderId="35" xfId="0" applyFont="1" applyBorder="1" applyAlignment="1">
      <alignment horizontal="center" wrapText="1"/>
    </xf>
    <xf numFmtId="0" fontId="23" fillId="0" borderId="35" xfId="0" applyFont="1" applyBorder="1" applyAlignment="1">
      <alignment horizontal="center"/>
    </xf>
    <xf numFmtId="171" fontId="23" fillId="0" borderId="35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29" fillId="0" borderId="0" xfId="0" applyFont="1"/>
    <xf numFmtId="167" fontId="1" fillId="8" borderId="3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12</xdr:row>
      <xdr:rowOff>19050</xdr:rowOff>
    </xdr:from>
    <xdr:to>
      <xdr:col>10</xdr:col>
      <xdr:colOff>180975</xdr:colOff>
      <xdr:row>13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7E4C55F-767F-42FF-A430-A37FD3CC34B9}"/>
            </a:ext>
          </a:extLst>
        </xdr:cNvPr>
        <xdr:cNvSpPr>
          <a:spLocks noChangeArrowheads="1"/>
        </xdr:cNvSpPr>
      </xdr:nvSpPr>
      <xdr:spPr bwMode="auto">
        <a:xfrm>
          <a:off x="5248275" y="1590675"/>
          <a:ext cx="152400" cy="342900"/>
        </a:xfrm>
        <a:prstGeom prst="downArrow">
          <a:avLst>
            <a:gd name="adj1" fmla="val 50000"/>
            <a:gd name="adj2" fmla="val 56250"/>
          </a:avLst>
        </a:prstGeom>
        <a:solidFill>
          <a:srgbClr val="FF0000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511968</xdr:colOff>
      <xdr:row>39</xdr:row>
      <xdr:rowOff>47625</xdr:rowOff>
    </xdr:from>
    <xdr:to>
      <xdr:col>34</xdr:col>
      <xdr:colOff>557687</xdr:colOff>
      <xdr:row>44</xdr:row>
      <xdr:rowOff>76200</xdr:rowOff>
    </xdr:to>
    <xdr:sp macro="" textlink="" fLocksText="0">
      <xdr:nvSpPr>
        <xdr:cNvPr id="4" name="Text 1">
          <a:extLst>
            <a:ext uri="{FF2B5EF4-FFF2-40B4-BE49-F238E27FC236}">
              <a16:creationId xmlns:a16="http://schemas.microsoft.com/office/drawing/2014/main" id="{1C696372-BACE-4FBF-86E3-281735713525}"/>
            </a:ext>
          </a:extLst>
        </xdr:cNvPr>
        <xdr:cNvSpPr txBox="1">
          <a:spLocks noChangeArrowheads="1"/>
        </xdr:cNvSpPr>
      </xdr:nvSpPr>
      <xdr:spPr bwMode="auto">
        <a:xfrm flipH="1">
          <a:off x="26824781" y="8763000"/>
          <a:ext cx="45719" cy="992981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de-DE" sz="800" b="1" i="0" u="none" strike="noStrike" baseline="0">
            <a:solidFill>
              <a:srgbClr val="0000FF"/>
            </a:solidFill>
            <a:latin typeface="Helv"/>
          </a:endParaRPr>
        </a:p>
      </xdr:txBody>
    </xdr:sp>
    <xdr:clientData/>
  </xdr:twoCellAnchor>
  <xdr:twoCellAnchor editAs="oneCell">
    <xdr:from>
      <xdr:col>8</xdr:col>
      <xdr:colOff>333376</xdr:colOff>
      <xdr:row>0</xdr:row>
      <xdr:rowOff>171451</xdr:rowOff>
    </xdr:from>
    <xdr:to>
      <xdr:col>11</xdr:col>
      <xdr:colOff>714376</xdr:colOff>
      <xdr:row>8</xdr:row>
      <xdr:rowOff>111029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A725B11-A4B2-4979-8EFB-F697B63B3A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6" y="171451"/>
          <a:ext cx="2667000" cy="1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D9C8-620F-4CEF-9249-522D56B863CE}">
  <dimension ref="A2:L55"/>
  <sheetViews>
    <sheetView tabSelected="1" view="pageBreakPreview" zoomScale="80" zoomScaleNormal="100" zoomScaleSheetLayoutView="80" workbookViewId="0">
      <selection activeCell="B3" sqref="B3"/>
    </sheetView>
  </sheetViews>
  <sheetFormatPr baseColWidth="10" defaultRowHeight="15"/>
  <cols>
    <col min="12" max="12" width="17.42578125" customWidth="1"/>
  </cols>
  <sheetData>
    <row r="2" spans="1:12" s="103" customFormat="1" ht="23.25">
      <c r="A2" s="101"/>
      <c r="B2" s="151" t="s">
        <v>91</v>
      </c>
      <c r="C2" s="151"/>
      <c r="D2" s="151"/>
      <c r="E2" s="151"/>
      <c r="F2" s="151"/>
      <c r="G2" s="151"/>
      <c r="H2" s="151"/>
      <c r="I2" s="151"/>
      <c r="J2" s="151"/>
      <c r="K2" s="151"/>
      <c r="L2" s="102"/>
    </row>
    <row r="3" spans="1:12" s="103" customFormat="1" ht="26.25" customHeight="1" thickBot="1">
      <c r="A3" s="101"/>
      <c r="B3" s="104" t="s">
        <v>29</v>
      </c>
      <c r="C3" s="105"/>
      <c r="D3" s="105"/>
      <c r="E3" s="105"/>
      <c r="F3" s="104"/>
      <c r="G3" s="104"/>
      <c r="H3" s="104"/>
      <c r="I3" s="104"/>
      <c r="J3" s="104"/>
      <c r="K3" s="104"/>
      <c r="L3" s="102"/>
    </row>
    <row r="4" spans="1:12" s="103" customFormat="1" ht="27.75" customHeight="1" thickBot="1">
      <c r="A4" s="101"/>
      <c r="B4" s="104" t="s">
        <v>30</v>
      </c>
      <c r="C4" s="106"/>
      <c r="D4" s="106"/>
      <c r="E4" s="106"/>
      <c r="F4" s="104"/>
      <c r="G4" s="104"/>
      <c r="H4" s="104"/>
      <c r="I4" s="104"/>
      <c r="J4" s="104"/>
      <c r="K4" s="104"/>
      <c r="L4" s="102"/>
    </row>
    <row r="5" spans="1:12" s="103" customFormat="1" ht="15.75">
      <c r="A5" s="101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2"/>
    </row>
    <row r="6" spans="1:12" ht="15.75" thickBot="1">
      <c r="A6" s="1"/>
      <c r="B6" s="3" t="s">
        <v>31</v>
      </c>
      <c r="C6" s="107"/>
      <c r="D6" s="4" t="s">
        <v>0</v>
      </c>
      <c r="E6" s="108"/>
      <c r="G6" s="5"/>
      <c r="H6" s="5"/>
      <c r="I6" s="6"/>
      <c r="J6" s="7"/>
      <c r="K6" s="7"/>
      <c r="L6" s="8"/>
    </row>
    <row r="7" spans="1:12">
      <c r="A7" s="1"/>
      <c r="B7" s="2"/>
      <c r="C7" s="2"/>
      <c r="D7" s="2"/>
      <c r="E7" s="2"/>
      <c r="F7" s="2"/>
      <c r="G7" s="2"/>
      <c r="H7" s="2"/>
      <c r="I7" s="2"/>
      <c r="J7" s="9"/>
      <c r="K7" s="9"/>
      <c r="L7" s="2"/>
    </row>
    <row r="8" spans="1:12" ht="18.75" customHeight="1">
      <c r="A8" s="1" t="s">
        <v>1</v>
      </c>
      <c r="B8" s="10"/>
      <c r="C8" s="10"/>
      <c r="D8" s="11"/>
      <c r="E8" s="12"/>
      <c r="F8" s="12" t="s">
        <v>2</v>
      </c>
      <c r="G8" s="2"/>
      <c r="H8" s="2"/>
      <c r="I8" s="2"/>
      <c r="J8" s="9"/>
      <c r="K8" s="9"/>
      <c r="L8" s="2"/>
    </row>
    <row r="9" spans="1:12" ht="18.75" customHeight="1">
      <c r="A9" s="1" t="s">
        <v>3</v>
      </c>
      <c r="B9" s="10"/>
      <c r="C9" s="10"/>
      <c r="D9" s="2"/>
      <c r="E9" s="2"/>
      <c r="F9" s="2"/>
      <c r="G9" s="2"/>
      <c r="H9" s="2"/>
      <c r="I9" s="2"/>
      <c r="J9" s="9"/>
      <c r="K9" s="9"/>
      <c r="L9" s="2"/>
    </row>
    <row r="10" spans="1:12" ht="18.75" customHeight="1">
      <c r="A10" s="1" t="s">
        <v>4</v>
      </c>
      <c r="B10" s="10"/>
      <c r="C10" s="10"/>
      <c r="D10" s="13"/>
      <c r="E10" s="14"/>
      <c r="F10" s="15" t="s">
        <v>5</v>
      </c>
      <c r="G10" s="16"/>
      <c r="H10" s="17"/>
      <c r="I10" s="18" t="s">
        <v>87</v>
      </c>
      <c r="J10" s="148" t="s">
        <v>88</v>
      </c>
      <c r="K10" s="148"/>
      <c r="L10" s="19" t="s">
        <v>6</v>
      </c>
    </row>
    <row r="11" spans="1:12" ht="18.75" customHeight="1">
      <c r="A11" s="1" t="s">
        <v>7</v>
      </c>
      <c r="B11" s="10"/>
      <c r="C11" s="10"/>
      <c r="D11" s="20"/>
      <c r="E11" s="21"/>
      <c r="F11" s="22" t="s">
        <v>8</v>
      </c>
      <c r="G11" s="23"/>
      <c r="H11" s="24"/>
      <c r="I11" s="25">
        <v>200</v>
      </c>
      <c r="J11" s="26">
        <v>250</v>
      </c>
      <c r="K11" s="27" t="s">
        <v>9</v>
      </c>
      <c r="L11" s="28" t="s">
        <v>10</v>
      </c>
    </row>
    <row r="12" spans="1:12" ht="18" customHeight="1">
      <c r="A12" s="1" t="s">
        <v>80</v>
      </c>
      <c r="B12" s="29"/>
      <c r="C12" s="10"/>
      <c r="D12" s="23"/>
      <c r="E12" s="21"/>
      <c r="F12" s="30" t="s">
        <v>11</v>
      </c>
      <c r="G12" s="23"/>
      <c r="H12" s="31"/>
      <c r="I12" s="149">
        <v>0.12</v>
      </c>
      <c r="J12" s="149"/>
      <c r="K12" s="32"/>
      <c r="L12" s="28"/>
    </row>
    <row r="13" spans="1:12" ht="18.75" customHeight="1">
      <c r="A13" s="1" t="s">
        <v>81</v>
      </c>
      <c r="B13" s="29"/>
      <c r="C13" s="10"/>
      <c r="D13" s="23"/>
      <c r="E13" s="21"/>
      <c r="F13" s="30"/>
      <c r="G13" s="33"/>
      <c r="H13" s="34"/>
      <c r="I13" s="149"/>
      <c r="J13" s="149"/>
      <c r="K13" s="35"/>
      <c r="L13" s="36"/>
    </row>
    <row r="14" spans="1:12" ht="15.75" thickBot="1">
      <c r="A14" s="1"/>
      <c r="B14" s="2"/>
      <c r="C14" s="2"/>
      <c r="D14" s="2"/>
      <c r="E14" s="2"/>
      <c r="F14" s="2"/>
      <c r="G14" s="2"/>
      <c r="H14" s="2"/>
      <c r="I14" s="150" t="s">
        <v>12</v>
      </c>
      <c r="J14" s="150"/>
      <c r="K14" s="37"/>
      <c r="L14" s="2"/>
    </row>
    <row r="15" spans="1:12" ht="54.75" thickTop="1">
      <c r="A15" s="38" t="s">
        <v>13</v>
      </c>
      <c r="B15" s="39" t="s">
        <v>14</v>
      </c>
      <c r="C15" s="40" t="s">
        <v>15</v>
      </c>
      <c r="D15" s="41" t="s">
        <v>16</v>
      </c>
      <c r="E15" s="42" t="s">
        <v>17</v>
      </c>
      <c r="F15" s="43" t="s">
        <v>18</v>
      </c>
      <c r="G15" s="44" t="s">
        <v>19</v>
      </c>
      <c r="H15" s="45" t="s">
        <v>20</v>
      </c>
      <c r="I15" s="46" t="s">
        <v>21</v>
      </c>
      <c r="J15" s="47" t="s">
        <v>22</v>
      </c>
      <c r="K15" s="48" t="s">
        <v>23</v>
      </c>
      <c r="L15" s="49" t="s">
        <v>24</v>
      </c>
    </row>
    <row r="16" spans="1:12">
      <c r="A16" s="50"/>
      <c r="B16" s="51"/>
      <c r="C16" s="52"/>
      <c r="D16" s="53"/>
      <c r="E16" s="54">
        <f>C16*D16</f>
        <v>0</v>
      </c>
      <c r="F16" s="53"/>
      <c r="G16" s="55">
        <f>SUM(F16*C16)</f>
        <v>0</v>
      </c>
      <c r="H16" s="56"/>
      <c r="I16" s="57">
        <f>SUM(G16*I12)</f>
        <v>0</v>
      </c>
      <c r="J16" s="58"/>
      <c r="K16" s="59"/>
      <c r="L16" s="60"/>
    </row>
    <row r="17" spans="1:12">
      <c r="A17" s="61"/>
      <c r="B17" s="51"/>
      <c r="C17" s="52"/>
      <c r="D17" s="53"/>
      <c r="E17" s="54">
        <f>C17*D17</f>
        <v>0</v>
      </c>
      <c r="F17" s="53"/>
      <c r="G17" s="55">
        <f t="shared" ref="G17:G35" si="0">SUM(F17*C17)</f>
        <v>0</v>
      </c>
      <c r="H17" s="56"/>
      <c r="I17" s="57">
        <f>SUM(G17*I12)</f>
        <v>0</v>
      </c>
      <c r="J17" s="58"/>
      <c r="K17" s="59"/>
      <c r="L17" s="60"/>
    </row>
    <row r="18" spans="1:12">
      <c r="A18" s="61"/>
      <c r="B18" s="51"/>
      <c r="C18" s="52"/>
      <c r="D18" s="53"/>
      <c r="E18" s="54">
        <f t="shared" ref="E18:E35" si="1">SUM(D18*C18)</f>
        <v>0</v>
      </c>
      <c r="F18" s="53"/>
      <c r="G18" s="55">
        <f t="shared" si="0"/>
        <v>0</v>
      </c>
      <c r="H18" s="56"/>
      <c r="I18" s="57">
        <f>SUM(G18*I12)</f>
        <v>0</v>
      </c>
      <c r="J18" s="58"/>
      <c r="K18" s="59"/>
      <c r="L18" s="60"/>
    </row>
    <row r="19" spans="1:12">
      <c r="A19" s="61"/>
      <c r="B19" s="51"/>
      <c r="C19" s="52"/>
      <c r="D19" s="53"/>
      <c r="E19" s="54">
        <f>SUM(D19*C19)</f>
        <v>0</v>
      </c>
      <c r="F19" s="53"/>
      <c r="G19" s="55">
        <f t="shared" si="0"/>
        <v>0</v>
      </c>
      <c r="H19" s="56"/>
      <c r="I19" s="57">
        <f>SUM(G19*I12)</f>
        <v>0</v>
      </c>
      <c r="J19" s="58"/>
      <c r="K19" s="59"/>
      <c r="L19" s="60"/>
    </row>
    <row r="20" spans="1:12">
      <c r="A20" s="61"/>
      <c r="B20" s="51"/>
      <c r="C20" s="52"/>
      <c r="D20" s="53"/>
      <c r="E20" s="54">
        <f t="shared" si="1"/>
        <v>0</v>
      </c>
      <c r="F20" s="53"/>
      <c r="G20" s="55">
        <f t="shared" si="0"/>
        <v>0</v>
      </c>
      <c r="H20" s="56"/>
      <c r="I20" s="57">
        <f>SUM(G20*I12)</f>
        <v>0</v>
      </c>
      <c r="J20" s="58"/>
      <c r="K20" s="59"/>
      <c r="L20" s="60"/>
    </row>
    <row r="21" spans="1:12">
      <c r="A21" s="61"/>
      <c r="B21" s="62"/>
      <c r="C21" s="52"/>
      <c r="D21" s="53"/>
      <c r="E21" s="54">
        <f t="shared" si="1"/>
        <v>0</v>
      </c>
      <c r="F21" s="53"/>
      <c r="G21" s="55">
        <f t="shared" si="0"/>
        <v>0</v>
      </c>
      <c r="H21" s="56"/>
      <c r="I21" s="57">
        <f>SUM(G21*I12)</f>
        <v>0</v>
      </c>
      <c r="J21" s="58"/>
      <c r="K21" s="59"/>
      <c r="L21" s="60"/>
    </row>
    <row r="22" spans="1:12">
      <c r="A22" s="61"/>
      <c r="B22" s="51"/>
      <c r="C22" s="52"/>
      <c r="D22" s="53"/>
      <c r="E22" s="54">
        <f t="shared" si="1"/>
        <v>0</v>
      </c>
      <c r="F22" s="53"/>
      <c r="G22" s="55">
        <f t="shared" si="0"/>
        <v>0</v>
      </c>
      <c r="H22" s="56"/>
      <c r="I22" s="57">
        <f>SUM(G22*I12)</f>
        <v>0</v>
      </c>
      <c r="J22" s="58"/>
      <c r="K22" s="59"/>
      <c r="L22" s="60"/>
    </row>
    <row r="23" spans="1:12">
      <c r="A23" s="61"/>
      <c r="B23" s="51"/>
      <c r="C23" s="52"/>
      <c r="D23" s="53"/>
      <c r="E23" s="54">
        <f t="shared" si="1"/>
        <v>0</v>
      </c>
      <c r="F23" s="53"/>
      <c r="G23" s="55">
        <f t="shared" si="0"/>
        <v>0</v>
      </c>
      <c r="H23" s="56"/>
      <c r="I23" s="57">
        <f>SUM(G23*I12)</f>
        <v>0</v>
      </c>
      <c r="J23" s="58"/>
      <c r="K23" s="59"/>
      <c r="L23" s="60"/>
    </row>
    <row r="24" spans="1:12">
      <c r="A24" s="61"/>
      <c r="B24" s="51"/>
      <c r="C24" s="52"/>
      <c r="D24" s="53"/>
      <c r="E24" s="54">
        <f t="shared" si="1"/>
        <v>0</v>
      </c>
      <c r="F24" s="53"/>
      <c r="G24" s="55">
        <f t="shared" si="0"/>
        <v>0</v>
      </c>
      <c r="H24" s="56"/>
      <c r="I24" s="57">
        <f>SUM(G24*I12)</f>
        <v>0</v>
      </c>
      <c r="J24" s="58"/>
      <c r="K24" s="59"/>
      <c r="L24" s="60"/>
    </row>
    <row r="25" spans="1:12">
      <c r="A25" s="61"/>
      <c r="B25" s="51"/>
      <c r="C25" s="52"/>
      <c r="D25" s="53"/>
      <c r="E25" s="54">
        <f t="shared" si="1"/>
        <v>0</v>
      </c>
      <c r="F25" s="53"/>
      <c r="G25" s="55">
        <f t="shared" si="0"/>
        <v>0</v>
      </c>
      <c r="H25" s="56"/>
      <c r="I25" s="57">
        <f>SUM(G25*I12)</f>
        <v>0</v>
      </c>
      <c r="J25" s="58"/>
      <c r="K25" s="59"/>
      <c r="L25" s="60"/>
    </row>
    <row r="26" spans="1:12">
      <c r="A26" s="61"/>
      <c r="B26" s="51"/>
      <c r="C26" s="52"/>
      <c r="D26" s="53"/>
      <c r="E26" s="54">
        <f t="shared" si="1"/>
        <v>0</v>
      </c>
      <c r="F26" s="53"/>
      <c r="G26" s="55">
        <f t="shared" si="0"/>
        <v>0</v>
      </c>
      <c r="H26" s="56"/>
      <c r="I26" s="57">
        <f>SUM(G26*I12)</f>
        <v>0</v>
      </c>
      <c r="J26" s="58"/>
      <c r="K26" s="59"/>
      <c r="L26" s="60"/>
    </row>
    <row r="27" spans="1:12">
      <c r="A27" s="61"/>
      <c r="B27" s="51"/>
      <c r="C27" s="52"/>
      <c r="D27" s="53"/>
      <c r="E27" s="54">
        <f t="shared" si="1"/>
        <v>0</v>
      </c>
      <c r="F27" s="53"/>
      <c r="G27" s="55">
        <f t="shared" si="0"/>
        <v>0</v>
      </c>
      <c r="H27" s="56"/>
      <c r="I27" s="57">
        <f>SUM(G27*I12)</f>
        <v>0</v>
      </c>
      <c r="J27" s="58"/>
      <c r="K27" s="59"/>
      <c r="L27" s="60"/>
    </row>
    <row r="28" spans="1:12">
      <c r="A28" s="61"/>
      <c r="B28" s="51"/>
      <c r="C28" s="52"/>
      <c r="D28" s="53"/>
      <c r="E28" s="54">
        <f t="shared" si="1"/>
        <v>0</v>
      </c>
      <c r="F28" s="53"/>
      <c r="G28" s="55">
        <f t="shared" si="0"/>
        <v>0</v>
      </c>
      <c r="H28" s="56"/>
      <c r="I28" s="57">
        <f>SUM(G28*I12)</f>
        <v>0</v>
      </c>
      <c r="J28" s="58"/>
      <c r="K28" s="59"/>
      <c r="L28" s="60"/>
    </row>
    <row r="29" spans="1:12">
      <c r="A29" s="61"/>
      <c r="B29" s="51"/>
      <c r="C29" s="52"/>
      <c r="D29" s="53"/>
      <c r="E29" s="54">
        <f t="shared" si="1"/>
        <v>0</v>
      </c>
      <c r="F29" s="53"/>
      <c r="G29" s="55">
        <f t="shared" si="0"/>
        <v>0</v>
      </c>
      <c r="H29" s="56"/>
      <c r="I29" s="57">
        <f>SUM(G29*I12)</f>
        <v>0</v>
      </c>
      <c r="J29" s="58"/>
      <c r="K29" s="59"/>
      <c r="L29" s="60"/>
    </row>
    <row r="30" spans="1:12">
      <c r="A30" s="61"/>
      <c r="B30" s="51"/>
      <c r="C30" s="52"/>
      <c r="D30" s="53"/>
      <c r="E30" s="54">
        <f t="shared" si="1"/>
        <v>0</v>
      </c>
      <c r="F30" s="53"/>
      <c r="G30" s="55">
        <f t="shared" si="0"/>
        <v>0</v>
      </c>
      <c r="H30" s="56"/>
      <c r="I30" s="57">
        <f>SUM(G30*I12)</f>
        <v>0</v>
      </c>
      <c r="J30" s="58"/>
      <c r="K30" s="59"/>
      <c r="L30" s="60"/>
    </row>
    <row r="31" spans="1:12">
      <c r="A31" s="61"/>
      <c r="B31" s="51"/>
      <c r="C31" s="52"/>
      <c r="D31" s="53"/>
      <c r="E31" s="54">
        <f t="shared" si="1"/>
        <v>0</v>
      </c>
      <c r="F31" s="53"/>
      <c r="G31" s="55">
        <f t="shared" si="0"/>
        <v>0</v>
      </c>
      <c r="H31" s="56"/>
      <c r="I31" s="57">
        <f>SUM(G31*I12)</f>
        <v>0</v>
      </c>
      <c r="J31" s="58"/>
      <c r="K31" s="59"/>
      <c r="L31" s="63"/>
    </row>
    <row r="32" spans="1:12">
      <c r="A32" s="61"/>
      <c r="B32" s="51"/>
      <c r="C32" s="52"/>
      <c r="D32" s="53"/>
      <c r="E32" s="54">
        <f t="shared" si="1"/>
        <v>0</v>
      </c>
      <c r="F32" s="53"/>
      <c r="G32" s="55">
        <f t="shared" si="0"/>
        <v>0</v>
      </c>
      <c r="H32" s="56"/>
      <c r="I32" s="57">
        <f>SUM(G32*I12)</f>
        <v>0</v>
      </c>
      <c r="J32" s="58"/>
      <c r="K32" s="59"/>
      <c r="L32" s="60"/>
    </row>
    <row r="33" spans="1:12">
      <c r="A33" s="61"/>
      <c r="B33" s="51"/>
      <c r="C33" s="52"/>
      <c r="D33" s="53"/>
      <c r="E33" s="54">
        <f t="shared" si="1"/>
        <v>0</v>
      </c>
      <c r="F33" s="53"/>
      <c r="G33" s="55">
        <f t="shared" si="0"/>
        <v>0</v>
      </c>
      <c r="H33" s="56"/>
      <c r="I33" s="57">
        <f>SUM(G33*I12)</f>
        <v>0</v>
      </c>
      <c r="J33" s="58"/>
      <c r="K33" s="59"/>
      <c r="L33" s="63"/>
    </row>
    <row r="34" spans="1:12">
      <c r="A34" s="61"/>
      <c r="B34" s="51"/>
      <c r="C34" s="52"/>
      <c r="D34" s="53"/>
      <c r="E34" s="54">
        <f t="shared" si="1"/>
        <v>0</v>
      </c>
      <c r="F34" s="53"/>
      <c r="G34" s="55">
        <f t="shared" si="0"/>
        <v>0</v>
      </c>
      <c r="H34" s="56"/>
      <c r="I34" s="57">
        <f>SUM(G34*I12)</f>
        <v>0</v>
      </c>
      <c r="J34" s="58"/>
      <c r="K34" s="59"/>
      <c r="L34" s="60"/>
    </row>
    <row r="35" spans="1:12">
      <c r="A35" s="61"/>
      <c r="B35" s="51"/>
      <c r="C35" s="52"/>
      <c r="D35" s="53"/>
      <c r="E35" s="54">
        <f t="shared" si="1"/>
        <v>0</v>
      </c>
      <c r="F35" s="53"/>
      <c r="G35" s="55">
        <f t="shared" si="0"/>
        <v>0</v>
      </c>
      <c r="H35" s="56"/>
      <c r="I35" s="57">
        <f>SUM(G35*I12)</f>
        <v>0</v>
      </c>
      <c r="J35" s="58"/>
      <c r="K35" s="64"/>
      <c r="L35" s="65"/>
    </row>
    <row r="36" spans="1:12" ht="15.75" thickBot="1">
      <c r="A36" s="1"/>
      <c r="B36" s="2"/>
      <c r="C36" s="9"/>
      <c r="D36" s="66"/>
      <c r="E36" s="66"/>
      <c r="F36" s="66"/>
      <c r="G36" s="67"/>
      <c r="H36" s="68"/>
      <c r="I36" s="68"/>
      <c r="J36" s="69"/>
      <c r="K36" s="69"/>
      <c r="L36" s="70"/>
    </row>
    <row r="37" spans="1:12" ht="15.75" thickTop="1">
      <c r="A37" s="1"/>
      <c r="B37" s="2"/>
      <c r="C37" s="71">
        <f>SUM(C16:C36)</f>
        <v>0</v>
      </c>
      <c r="D37" s="72"/>
      <c r="E37" s="73">
        <f>SUM(E16:E35)</f>
        <v>0</v>
      </c>
      <c r="F37" s="74"/>
      <c r="G37" s="75">
        <f>SUM(G16:G36)</f>
        <v>0</v>
      </c>
      <c r="H37" s="76"/>
      <c r="I37" s="77"/>
      <c r="J37" s="78"/>
      <c r="K37" s="79"/>
      <c r="L37" s="80" t="s">
        <v>25</v>
      </c>
    </row>
    <row r="38" spans="1:12" ht="15.75" thickBot="1">
      <c r="A38" s="1"/>
      <c r="B38" s="2"/>
      <c r="C38" s="81"/>
      <c r="D38" s="82"/>
      <c r="E38" s="83" t="s">
        <v>26</v>
      </c>
      <c r="F38" s="84"/>
      <c r="G38" s="85" t="s">
        <v>26</v>
      </c>
      <c r="H38" s="86">
        <f>SUM(H16:H35)</f>
        <v>0</v>
      </c>
      <c r="I38" s="87">
        <f>SUM(I16:I35)</f>
        <v>0</v>
      </c>
      <c r="J38" s="147">
        <f>SUM(J16:J35)</f>
        <v>0</v>
      </c>
      <c r="K38" s="147"/>
      <c r="L38" s="88"/>
    </row>
    <row r="39" spans="1:12" ht="16.5" thickTop="1" thickBot="1">
      <c r="A39" s="1"/>
      <c r="B39" s="2"/>
      <c r="C39" s="89"/>
      <c r="D39" s="89"/>
      <c r="E39" s="89"/>
      <c r="F39" s="89"/>
      <c r="G39" s="89"/>
      <c r="H39" s="89"/>
      <c r="I39" s="89"/>
      <c r="J39" s="66"/>
      <c r="K39" s="66"/>
      <c r="L39" s="90">
        <f>SUM(H38+I38+J38)</f>
        <v>0</v>
      </c>
    </row>
    <row r="40" spans="1:12" ht="15.75" thickTop="1">
      <c r="A40" s="91"/>
      <c r="B40" s="70"/>
      <c r="C40" s="70"/>
      <c r="D40" s="70"/>
      <c r="E40" s="70"/>
      <c r="F40" s="70"/>
      <c r="G40" s="70"/>
      <c r="H40" s="70"/>
      <c r="I40" s="70"/>
      <c r="J40" s="92"/>
      <c r="K40" s="92"/>
      <c r="L40" s="2"/>
    </row>
    <row r="41" spans="1:12">
      <c r="A41" s="143"/>
      <c r="B41" s="93"/>
      <c r="C41" s="2"/>
      <c r="D41" s="2"/>
      <c r="E41" s="2"/>
      <c r="F41" s="2"/>
      <c r="G41" s="2"/>
      <c r="H41" s="2"/>
      <c r="I41" s="2"/>
      <c r="J41" s="9"/>
      <c r="K41" s="9"/>
      <c r="L41" s="2"/>
    </row>
    <row r="42" spans="1:12">
      <c r="A42" s="144" t="s">
        <v>82</v>
      </c>
      <c r="B42" s="94"/>
      <c r="C42" s="68"/>
      <c r="D42" s="2"/>
      <c r="E42" s="2"/>
      <c r="F42" s="2"/>
      <c r="G42" s="2"/>
      <c r="H42" s="2"/>
      <c r="I42" s="2"/>
      <c r="J42" s="9"/>
      <c r="K42" s="9"/>
      <c r="L42" s="2"/>
    </row>
    <row r="43" spans="1:12">
      <c r="A43" s="144" t="s">
        <v>83</v>
      </c>
      <c r="B43" s="94"/>
      <c r="C43" s="68"/>
      <c r="D43" s="2"/>
      <c r="E43" s="2"/>
      <c r="F43" s="2"/>
      <c r="G43" s="2"/>
      <c r="H43" s="2"/>
      <c r="I43" s="2"/>
      <c r="J43" s="9"/>
      <c r="K43" s="9"/>
      <c r="L43" s="2"/>
    </row>
    <row r="44" spans="1:12">
      <c r="A44" s="145" t="s">
        <v>84</v>
      </c>
      <c r="B44" s="94"/>
      <c r="C44" s="68"/>
      <c r="D44" s="2"/>
      <c r="E44" s="2"/>
      <c r="F44" s="2"/>
      <c r="G44" s="2"/>
      <c r="H44" s="2"/>
      <c r="I44" s="2"/>
      <c r="J44" s="9"/>
      <c r="K44" s="9"/>
      <c r="L44" s="2"/>
    </row>
    <row r="45" spans="1:12">
      <c r="A45" s="145" t="s">
        <v>89</v>
      </c>
      <c r="B45" s="2"/>
      <c r="C45" s="2"/>
      <c r="D45" s="2"/>
      <c r="E45" s="2"/>
      <c r="F45" s="2"/>
      <c r="G45" s="2"/>
      <c r="H45" s="2"/>
      <c r="I45" s="2"/>
      <c r="J45" s="9"/>
      <c r="K45" s="9"/>
      <c r="L45" s="2"/>
    </row>
    <row r="46" spans="1:12">
      <c r="A46" s="145" t="s">
        <v>90</v>
      </c>
      <c r="B46" s="94"/>
      <c r="C46" s="68"/>
      <c r="D46" s="2"/>
      <c r="E46" s="2"/>
      <c r="F46" s="2"/>
      <c r="G46" s="2"/>
      <c r="H46" s="2"/>
      <c r="I46" s="2"/>
      <c r="J46" s="9"/>
      <c r="K46" s="9"/>
      <c r="L46" s="2"/>
    </row>
    <row r="47" spans="1:12">
      <c r="A47" s="143"/>
      <c r="B47" s="94"/>
      <c r="C47" s="68"/>
      <c r="D47" s="2"/>
      <c r="E47" s="2"/>
      <c r="F47" s="2"/>
      <c r="G47" s="2"/>
      <c r="H47" s="2"/>
      <c r="I47" s="2"/>
      <c r="J47" s="9"/>
      <c r="K47" s="9"/>
      <c r="L47" s="2"/>
    </row>
    <row r="48" spans="1:12">
      <c r="A48" s="145" t="s">
        <v>86</v>
      </c>
      <c r="B48" s="94"/>
      <c r="C48" s="68"/>
      <c r="D48" s="2"/>
      <c r="E48" s="2"/>
      <c r="F48" s="2"/>
      <c r="G48" s="2"/>
      <c r="H48" s="2"/>
      <c r="I48" s="2"/>
      <c r="J48" s="9"/>
      <c r="K48" s="9"/>
      <c r="L48" s="2"/>
    </row>
    <row r="49" spans="1:12">
      <c r="A49" s="143"/>
      <c r="B49" s="94"/>
      <c r="C49" s="68"/>
      <c r="D49" s="2"/>
      <c r="E49" s="2"/>
      <c r="F49" s="2"/>
      <c r="G49" s="2"/>
      <c r="H49" s="2"/>
      <c r="I49" s="2"/>
      <c r="J49" s="9"/>
      <c r="K49" s="9"/>
      <c r="L49" s="2"/>
    </row>
    <row r="50" spans="1:12">
      <c r="A50" s="146" t="s">
        <v>85</v>
      </c>
      <c r="B50" s="95"/>
      <c r="C50" s="95"/>
      <c r="D50" s="95"/>
      <c r="E50" s="95"/>
      <c r="F50" s="96"/>
      <c r="G50" s="95"/>
      <c r="H50" s="95"/>
      <c r="I50" s="95"/>
      <c r="J50" s="97"/>
      <c r="K50" s="97"/>
      <c r="L50" s="95"/>
    </row>
    <row r="51" spans="1:12">
      <c r="A51" s="96"/>
      <c r="B51" s="95"/>
      <c r="C51" s="95"/>
      <c r="D51" s="95"/>
      <c r="E51" s="95"/>
      <c r="F51" s="96"/>
      <c r="G51" s="95"/>
      <c r="H51" s="95"/>
      <c r="I51" s="95"/>
      <c r="J51" s="97"/>
      <c r="K51" s="97"/>
      <c r="L51" s="95"/>
    </row>
    <row r="52" spans="1:12">
      <c r="A52" s="96"/>
      <c r="B52" s="95"/>
      <c r="C52" s="95"/>
      <c r="D52" s="95"/>
      <c r="E52" s="95"/>
      <c r="F52" s="96"/>
      <c r="G52" s="95"/>
      <c r="H52" s="95"/>
      <c r="I52" s="95"/>
      <c r="J52" s="97"/>
      <c r="K52" s="97"/>
      <c r="L52" s="95"/>
    </row>
    <row r="53" spans="1:12" ht="15.75" thickBot="1">
      <c r="A53" s="98"/>
      <c r="B53" s="98"/>
      <c r="C53" s="98"/>
      <c r="D53" s="109"/>
      <c r="E53" s="95"/>
      <c r="F53" s="110"/>
      <c r="G53" s="110"/>
      <c r="H53" s="110"/>
      <c r="I53" s="110"/>
      <c r="J53" s="110"/>
      <c r="K53" s="97"/>
      <c r="L53" s="95"/>
    </row>
    <row r="54" spans="1:12">
      <c r="A54" s="96" t="s">
        <v>27</v>
      </c>
      <c r="B54" s="96" t="s">
        <v>28</v>
      </c>
      <c r="C54" s="96"/>
      <c r="D54" s="96"/>
      <c r="E54" s="96"/>
      <c r="F54" s="96"/>
      <c r="G54" s="96"/>
      <c r="H54" s="96"/>
      <c r="I54" s="96"/>
      <c r="J54" s="99"/>
      <c r="K54" s="99"/>
      <c r="L54" s="96"/>
    </row>
    <row r="55" spans="1:12">
      <c r="A55" s="100"/>
      <c r="B55" s="95"/>
      <c r="C55" s="95"/>
      <c r="D55" s="95"/>
      <c r="E55" s="95"/>
      <c r="F55" s="95"/>
      <c r="G55" s="95"/>
      <c r="H55" s="95"/>
      <c r="I55" s="95"/>
      <c r="J55" s="97"/>
      <c r="K55" s="97"/>
      <c r="L55" s="95"/>
    </row>
  </sheetData>
  <mergeCells count="6">
    <mergeCell ref="J38:K38"/>
    <mergeCell ref="B2:K2"/>
    <mergeCell ref="J10:K10"/>
    <mergeCell ref="I12:J12"/>
    <mergeCell ref="I13:J13"/>
    <mergeCell ref="I14:J14"/>
  </mergeCells>
  <pageMargins left="0.7" right="0.7" top="0.78740157499999996" bottom="0.78740157499999996" header="0.3" footer="0.3"/>
  <pageSetup paperSize="9" scale="6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7C95-BCAE-44E6-BF66-80DCD0703D1B}">
  <dimension ref="A1:O76"/>
  <sheetViews>
    <sheetView view="pageBreakPreview" zoomScale="60" zoomScaleNormal="100" workbookViewId="0">
      <selection activeCell="E4" sqref="E4"/>
    </sheetView>
  </sheetViews>
  <sheetFormatPr baseColWidth="10" defaultRowHeight="15"/>
  <cols>
    <col min="1" max="1" width="19.85546875" customWidth="1"/>
    <col min="2" max="2" width="11.42578125" customWidth="1"/>
  </cols>
  <sheetData>
    <row r="1" spans="1:15">
      <c r="A1" s="111" t="s">
        <v>32</v>
      </c>
      <c r="B1" s="142" t="s">
        <v>79</v>
      </c>
      <c r="C1" s="112"/>
      <c r="D1" s="112"/>
      <c r="E1" s="121"/>
      <c r="F1" s="134"/>
      <c r="G1" s="130"/>
      <c r="H1" s="131"/>
      <c r="I1" s="135"/>
      <c r="J1" s="136"/>
      <c r="K1" s="137"/>
      <c r="L1" s="135"/>
      <c r="M1" s="138"/>
      <c r="N1" s="127"/>
      <c r="O1" s="120"/>
    </row>
    <row r="2" spans="1:15" ht="46.5">
      <c r="A2" s="113" t="s">
        <v>33</v>
      </c>
      <c r="B2" s="114" t="s">
        <v>34</v>
      </c>
      <c r="C2" s="115" t="s">
        <v>35</v>
      </c>
      <c r="D2" s="139" t="s">
        <v>36</v>
      </c>
      <c r="E2" s="122"/>
      <c r="F2" s="123"/>
      <c r="G2" s="122"/>
      <c r="H2" s="124"/>
      <c r="I2" s="125"/>
      <c r="J2" s="122"/>
      <c r="K2" s="126"/>
      <c r="L2" s="125"/>
      <c r="M2" s="122"/>
      <c r="N2" s="127"/>
      <c r="O2" s="120"/>
    </row>
    <row r="3" spans="1:15">
      <c r="A3" s="116" t="s">
        <v>37</v>
      </c>
      <c r="B3" s="117">
        <v>100</v>
      </c>
      <c r="C3" s="118">
        <f t="shared" ref="C3:C44" si="0">SUM(B3*3)</f>
        <v>300</v>
      </c>
      <c r="D3" s="140">
        <f t="shared" ref="D3:D44" si="1">SUM(B3*4)</f>
        <v>400</v>
      </c>
      <c r="E3" s="128"/>
      <c r="F3" s="129"/>
      <c r="G3" s="130"/>
      <c r="H3" s="131"/>
      <c r="I3" s="132"/>
      <c r="J3" s="128"/>
      <c r="K3" s="126"/>
      <c r="L3" s="132"/>
      <c r="M3" s="128"/>
      <c r="N3" s="127"/>
      <c r="O3" s="120"/>
    </row>
    <row r="4" spans="1:15">
      <c r="A4" s="116" t="s">
        <v>38</v>
      </c>
      <c r="B4" s="117">
        <v>40</v>
      </c>
      <c r="C4" s="118">
        <f t="shared" si="0"/>
        <v>120</v>
      </c>
      <c r="D4" s="140">
        <f t="shared" si="1"/>
        <v>160</v>
      </c>
      <c r="E4" s="128"/>
      <c r="F4" s="129"/>
      <c r="G4" s="130"/>
      <c r="H4" s="131"/>
      <c r="I4" s="132"/>
      <c r="J4" s="128"/>
      <c r="K4" s="126"/>
      <c r="L4" s="132"/>
      <c r="M4" s="128"/>
      <c r="N4" s="127"/>
      <c r="O4" s="120"/>
    </row>
    <row r="5" spans="1:15">
      <c r="A5" s="116" t="s">
        <v>39</v>
      </c>
      <c r="B5" s="117">
        <v>70</v>
      </c>
      <c r="C5" s="119">
        <f t="shared" si="0"/>
        <v>210</v>
      </c>
      <c r="D5" s="141">
        <f t="shared" si="1"/>
        <v>280</v>
      </c>
      <c r="E5" s="128"/>
      <c r="F5" s="133"/>
      <c r="G5" s="130"/>
      <c r="H5" s="131"/>
      <c r="I5" s="132"/>
      <c r="J5" s="128"/>
      <c r="K5" s="126"/>
      <c r="L5" s="132"/>
      <c r="M5" s="128"/>
      <c r="N5" s="127"/>
      <c r="O5" s="120"/>
    </row>
    <row r="6" spans="1:15">
      <c r="A6" s="116" t="s">
        <v>40</v>
      </c>
      <c r="B6" s="117">
        <v>70</v>
      </c>
      <c r="C6" s="118">
        <f t="shared" si="0"/>
        <v>210</v>
      </c>
      <c r="D6" s="140">
        <f t="shared" si="1"/>
        <v>280</v>
      </c>
      <c r="E6" s="128"/>
      <c r="F6" s="129"/>
      <c r="G6" s="130"/>
      <c r="H6" s="131"/>
      <c r="I6" s="132"/>
      <c r="J6" s="128"/>
      <c r="K6" s="126"/>
      <c r="L6" s="132"/>
      <c r="M6" s="128"/>
      <c r="N6" s="127"/>
      <c r="O6" s="120"/>
    </row>
    <row r="7" spans="1:15">
      <c r="A7" s="116" t="s">
        <v>41</v>
      </c>
      <c r="B7" s="117">
        <v>10</v>
      </c>
      <c r="C7" s="118">
        <f t="shared" si="0"/>
        <v>30</v>
      </c>
      <c r="D7" s="140">
        <f t="shared" si="1"/>
        <v>40</v>
      </c>
      <c r="E7" s="128"/>
      <c r="F7" s="129"/>
      <c r="G7" s="130"/>
      <c r="H7" s="131"/>
      <c r="I7" s="132"/>
      <c r="J7" s="128"/>
      <c r="K7" s="126"/>
      <c r="L7" s="132"/>
      <c r="M7" s="128"/>
      <c r="N7" s="127"/>
      <c r="O7" s="120"/>
    </row>
    <row r="8" spans="1:15">
      <c r="A8" s="116" t="s">
        <v>42</v>
      </c>
      <c r="B8" s="117">
        <v>20</v>
      </c>
      <c r="C8" s="118">
        <f t="shared" si="0"/>
        <v>60</v>
      </c>
      <c r="D8" s="140">
        <f t="shared" si="1"/>
        <v>80</v>
      </c>
      <c r="E8" s="128"/>
      <c r="F8" s="129"/>
      <c r="G8" s="130"/>
      <c r="H8" s="131"/>
      <c r="I8" s="132"/>
      <c r="J8" s="128"/>
      <c r="K8" s="126"/>
      <c r="L8" s="132"/>
      <c r="M8" s="128"/>
      <c r="N8" s="127"/>
      <c r="O8" s="120"/>
    </row>
    <row r="9" spans="1:15">
      <c r="A9" s="116" t="s">
        <v>43</v>
      </c>
      <c r="B9" s="117">
        <v>10</v>
      </c>
      <c r="C9" s="118">
        <f t="shared" si="0"/>
        <v>30</v>
      </c>
      <c r="D9" s="140">
        <f t="shared" si="1"/>
        <v>40</v>
      </c>
      <c r="E9" s="128"/>
      <c r="F9" s="129"/>
      <c r="G9" s="130"/>
      <c r="H9" s="131"/>
      <c r="I9" s="132"/>
      <c r="J9" s="128"/>
      <c r="K9" s="126"/>
      <c r="L9" s="132"/>
      <c r="M9" s="128"/>
      <c r="N9" s="127"/>
      <c r="O9" s="120"/>
    </row>
    <row r="10" spans="1:15">
      <c r="A10" s="116" t="s">
        <v>44</v>
      </c>
      <c r="B10" s="117">
        <v>40</v>
      </c>
      <c r="C10" s="118">
        <f t="shared" si="0"/>
        <v>120</v>
      </c>
      <c r="D10" s="140">
        <f t="shared" si="1"/>
        <v>160</v>
      </c>
      <c r="E10" s="128"/>
      <c r="F10" s="129"/>
      <c r="G10" s="130"/>
      <c r="H10" s="131"/>
      <c r="I10" s="132"/>
      <c r="J10" s="128"/>
      <c r="K10" s="126"/>
      <c r="L10" s="132"/>
      <c r="M10" s="128"/>
      <c r="N10" s="127"/>
      <c r="O10" s="120"/>
    </row>
    <row r="11" spans="1:15">
      <c r="A11" s="116" t="s">
        <v>45</v>
      </c>
      <c r="B11" s="117">
        <v>90</v>
      </c>
      <c r="C11" s="118">
        <f t="shared" si="0"/>
        <v>270</v>
      </c>
      <c r="D11" s="140">
        <f t="shared" si="1"/>
        <v>360</v>
      </c>
      <c r="E11" s="128"/>
      <c r="F11" s="129"/>
      <c r="G11" s="130"/>
      <c r="H11" s="131"/>
      <c r="I11" s="132"/>
      <c r="J11" s="128"/>
      <c r="K11" s="126"/>
      <c r="L11" s="132"/>
      <c r="M11" s="128"/>
      <c r="N11" s="127"/>
      <c r="O11" s="120"/>
    </row>
    <row r="12" spans="1:15">
      <c r="A12" s="116" t="s">
        <v>46</v>
      </c>
      <c r="B12" s="117">
        <v>100</v>
      </c>
      <c r="C12" s="118">
        <f t="shared" si="0"/>
        <v>300</v>
      </c>
      <c r="D12" s="140">
        <f t="shared" si="1"/>
        <v>400</v>
      </c>
      <c r="E12" s="128"/>
      <c r="F12" s="129"/>
      <c r="G12" s="130"/>
      <c r="H12" s="131"/>
      <c r="I12" s="132"/>
      <c r="J12" s="128"/>
      <c r="K12" s="126"/>
      <c r="L12" s="132"/>
      <c r="M12" s="128"/>
      <c r="N12" s="127"/>
      <c r="O12" s="120"/>
    </row>
    <row r="13" spans="1:15">
      <c r="A13" s="116" t="s">
        <v>47</v>
      </c>
      <c r="B13" s="117">
        <v>90</v>
      </c>
      <c r="C13" s="118">
        <f t="shared" si="0"/>
        <v>270</v>
      </c>
      <c r="D13" s="140">
        <f t="shared" si="1"/>
        <v>360</v>
      </c>
      <c r="E13" s="128"/>
      <c r="F13" s="129"/>
      <c r="G13" s="130"/>
      <c r="H13" s="131"/>
      <c r="I13" s="132"/>
      <c r="J13" s="128"/>
      <c r="K13" s="126"/>
      <c r="L13" s="132"/>
      <c r="M13" s="128"/>
      <c r="N13" s="127"/>
      <c r="O13" s="120"/>
    </row>
    <row r="14" spans="1:15">
      <c r="A14" s="116" t="s">
        <v>48</v>
      </c>
      <c r="B14" s="117">
        <v>60</v>
      </c>
      <c r="C14" s="119">
        <f t="shared" si="0"/>
        <v>180</v>
      </c>
      <c r="D14" s="141">
        <f t="shared" si="1"/>
        <v>240</v>
      </c>
      <c r="E14" s="128"/>
      <c r="F14" s="133"/>
      <c r="G14" s="130"/>
      <c r="H14" s="131"/>
      <c r="I14" s="132"/>
      <c r="J14" s="128"/>
      <c r="K14" s="126"/>
      <c r="L14" s="132"/>
      <c r="M14" s="128"/>
      <c r="N14" s="127"/>
      <c r="O14" s="120"/>
    </row>
    <row r="15" spans="1:15">
      <c r="A15" s="116" t="s">
        <v>49</v>
      </c>
      <c r="B15" s="117">
        <v>30</v>
      </c>
      <c r="C15" s="118">
        <f t="shared" si="0"/>
        <v>90</v>
      </c>
      <c r="D15" s="140">
        <f t="shared" si="1"/>
        <v>120</v>
      </c>
      <c r="E15" s="128"/>
      <c r="F15" s="129"/>
      <c r="G15" s="130"/>
      <c r="H15" s="131"/>
      <c r="I15" s="132"/>
      <c r="J15" s="128"/>
      <c r="K15" s="126"/>
      <c r="L15" s="132"/>
      <c r="M15" s="128"/>
      <c r="N15" s="127"/>
      <c r="O15" s="120"/>
    </row>
    <row r="16" spans="1:15">
      <c r="A16" s="116" t="s">
        <v>50</v>
      </c>
      <c r="B16" s="117">
        <v>130</v>
      </c>
      <c r="C16" s="118">
        <f t="shared" si="0"/>
        <v>390</v>
      </c>
      <c r="D16" s="140">
        <f t="shared" si="1"/>
        <v>520</v>
      </c>
      <c r="E16" s="128"/>
      <c r="F16" s="129"/>
      <c r="G16" s="130"/>
      <c r="H16" s="131"/>
      <c r="I16" s="132"/>
      <c r="J16" s="128"/>
      <c r="K16" s="126"/>
      <c r="L16" s="132"/>
      <c r="M16" s="128"/>
      <c r="N16" s="127"/>
      <c r="O16" s="120"/>
    </row>
    <row r="17" spans="1:15">
      <c r="A17" s="116" t="s">
        <v>51</v>
      </c>
      <c r="B17" s="117">
        <v>10</v>
      </c>
      <c r="C17" s="118">
        <f t="shared" si="0"/>
        <v>30</v>
      </c>
      <c r="D17" s="140">
        <f t="shared" si="1"/>
        <v>40</v>
      </c>
      <c r="E17" s="128"/>
      <c r="F17" s="129"/>
      <c r="G17" s="130"/>
      <c r="H17" s="131"/>
      <c r="I17" s="132"/>
      <c r="J17" s="128"/>
      <c r="K17" s="126"/>
      <c r="L17" s="132"/>
      <c r="M17" s="128"/>
      <c r="N17" s="127"/>
      <c r="O17" s="120"/>
    </row>
    <row r="18" spans="1:15">
      <c r="A18" s="116" t="s">
        <v>52</v>
      </c>
      <c r="B18" s="117">
        <v>30</v>
      </c>
      <c r="C18" s="118">
        <f t="shared" si="0"/>
        <v>90</v>
      </c>
      <c r="D18" s="140">
        <f t="shared" si="1"/>
        <v>120</v>
      </c>
      <c r="E18" s="128"/>
      <c r="F18" s="129"/>
      <c r="G18" s="130"/>
      <c r="H18" s="131"/>
      <c r="I18" s="132"/>
      <c r="J18" s="128"/>
      <c r="K18" s="126"/>
      <c r="L18" s="132"/>
      <c r="M18" s="128"/>
      <c r="N18" s="127"/>
      <c r="O18" s="120"/>
    </row>
    <row r="19" spans="1:15">
      <c r="A19" s="116" t="s">
        <v>53</v>
      </c>
      <c r="B19" s="117">
        <v>100</v>
      </c>
      <c r="C19" s="118">
        <f t="shared" si="0"/>
        <v>300</v>
      </c>
      <c r="D19" s="140">
        <f t="shared" si="1"/>
        <v>400</v>
      </c>
      <c r="E19" s="128"/>
      <c r="F19" s="129"/>
      <c r="G19" s="130"/>
      <c r="H19" s="131"/>
      <c r="I19" s="132"/>
      <c r="J19" s="128"/>
      <c r="K19" s="126"/>
      <c r="L19" s="132"/>
      <c r="M19" s="128"/>
      <c r="N19" s="127"/>
      <c r="O19" s="120"/>
    </row>
    <row r="20" spans="1:15">
      <c r="A20" s="116" t="s">
        <v>54</v>
      </c>
      <c r="B20" s="117">
        <v>10</v>
      </c>
      <c r="C20" s="118">
        <f t="shared" si="0"/>
        <v>30</v>
      </c>
      <c r="D20" s="140">
        <f t="shared" si="1"/>
        <v>40</v>
      </c>
      <c r="E20" s="128"/>
      <c r="F20" s="129"/>
      <c r="G20" s="130"/>
      <c r="H20" s="131"/>
      <c r="I20" s="132"/>
      <c r="J20" s="128"/>
      <c r="K20" s="126"/>
      <c r="L20" s="132"/>
      <c r="M20" s="128"/>
      <c r="N20" s="127"/>
      <c r="O20" s="120"/>
    </row>
    <row r="21" spans="1:15">
      <c r="A21" s="116" t="s">
        <v>55</v>
      </c>
      <c r="B21" s="117">
        <v>90</v>
      </c>
      <c r="C21" s="118">
        <f t="shared" si="0"/>
        <v>270</v>
      </c>
      <c r="D21" s="140">
        <f t="shared" si="1"/>
        <v>360</v>
      </c>
      <c r="E21" s="128"/>
      <c r="F21" s="129"/>
      <c r="G21" s="130"/>
      <c r="H21" s="131"/>
      <c r="I21" s="132"/>
      <c r="J21" s="128"/>
      <c r="K21" s="126"/>
      <c r="L21" s="132"/>
      <c r="M21" s="128"/>
      <c r="N21" s="127"/>
      <c r="O21" s="120"/>
    </row>
    <row r="22" spans="1:15">
      <c r="A22" s="116" t="s">
        <v>56</v>
      </c>
      <c r="B22" s="117">
        <v>120</v>
      </c>
      <c r="C22" s="118">
        <f t="shared" si="0"/>
        <v>360</v>
      </c>
      <c r="D22" s="140">
        <f t="shared" si="1"/>
        <v>480</v>
      </c>
      <c r="E22" s="128"/>
      <c r="F22" s="129"/>
      <c r="G22" s="130"/>
      <c r="H22" s="131"/>
      <c r="I22" s="132"/>
      <c r="J22" s="128"/>
      <c r="K22" s="126"/>
      <c r="L22" s="132"/>
      <c r="M22" s="128"/>
      <c r="N22" s="127"/>
      <c r="O22" s="120"/>
    </row>
    <row r="23" spans="1:15">
      <c r="A23" s="116" t="s">
        <v>57</v>
      </c>
      <c r="B23" s="117">
        <v>70</v>
      </c>
      <c r="C23" s="119">
        <f t="shared" si="0"/>
        <v>210</v>
      </c>
      <c r="D23" s="141">
        <f t="shared" si="1"/>
        <v>280</v>
      </c>
      <c r="E23" s="128"/>
      <c r="F23" s="133"/>
      <c r="G23" s="130"/>
      <c r="H23" s="131"/>
      <c r="I23" s="132"/>
      <c r="J23" s="128"/>
      <c r="K23" s="126"/>
      <c r="L23" s="132"/>
      <c r="M23" s="128"/>
      <c r="N23" s="127"/>
      <c r="O23" s="120"/>
    </row>
    <row r="24" spans="1:15">
      <c r="A24" s="116" t="s">
        <v>58</v>
      </c>
      <c r="B24" s="117">
        <v>20</v>
      </c>
      <c r="C24" s="118">
        <f t="shared" si="0"/>
        <v>60</v>
      </c>
      <c r="D24" s="140">
        <f t="shared" si="1"/>
        <v>80</v>
      </c>
      <c r="E24" s="128"/>
      <c r="F24" s="129"/>
      <c r="G24" s="130"/>
      <c r="H24" s="131"/>
      <c r="I24" s="132"/>
      <c r="J24" s="128"/>
      <c r="K24" s="126"/>
      <c r="L24" s="132"/>
      <c r="M24" s="128"/>
      <c r="N24" s="127"/>
      <c r="O24" s="120"/>
    </row>
    <row r="25" spans="1:15">
      <c r="A25" s="116" t="s">
        <v>59</v>
      </c>
      <c r="B25" s="117">
        <v>50</v>
      </c>
      <c r="C25" s="118">
        <f t="shared" si="0"/>
        <v>150</v>
      </c>
      <c r="D25" s="140">
        <f t="shared" si="1"/>
        <v>200</v>
      </c>
      <c r="E25" s="128"/>
      <c r="F25" s="129"/>
      <c r="G25" s="130"/>
      <c r="H25" s="131"/>
      <c r="I25" s="132"/>
      <c r="J25" s="128"/>
      <c r="K25" s="126"/>
      <c r="L25" s="132"/>
      <c r="M25" s="128"/>
      <c r="N25" s="127"/>
      <c r="O25" s="120"/>
    </row>
    <row r="26" spans="1:15">
      <c r="A26" s="116" t="s">
        <v>60</v>
      </c>
      <c r="B26" s="117">
        <v>50</v>
      </c>
      <c r="C26" s="118">
        <f t="shared" si="0"/>
        <v>150</v>
      </c>
      <c r="D26" s="140">
        <f t="shared" si="1"/>
        <v>200</v>
      </c>
      <c r="E26" s="128"/>
      <c r="F26" s="129"/>
      <c r="G26" s="130"/>
      <c r="H26" s="131"/>
      <c r="I26" s="132"/>
      <c r="J26" s="128"/>
      <c r="K26" s="126"/>
      <c r="L26" s="132"/>
      <c r="M26" s="128"/>
      <c r="N26" s="127"/>
      <c r="O26" s="120"/>
    </row>
    <row r="27" spans="1:15">
      <c r="A27" s="116" t="s">
        <v>61</v>
      </c>
      <c r="B27" s="117">
        <v>45</v>
      </c>
      <c r="C27" s="118">
        <f t="shared" si="0"/>
        <v>135</v>
      </c>
      <c r="D27" s="140">
        <f t="shared" si="1"/>
        <v>180</v>
      </c>
      <c r="E27" s="128"/>
      <c r="F27" s="129"/>
      <c r="G27" s="130"/>
      <c r="H27" s="131"/>
      <c r="I27" s="132"/>
      <c r="J27" s="128"/>
      <c r="K27" s="126"/>
      <c r="L27" s="132"/>
      <c r="M27" s="128"/>
      <c r="N27" s="127"/>
      <c r="O27" s="120"/>
    </row>
    <row r="28" spans="1:15">
      <c r="A28" s="116" t="s">
        <v>62</v>
      </c>
      <c r="B28" s="117">
        <v>20</v>
      </c>
      <c r="C28" s="118">
        <f t="shared" si="0"/>
        <v>60</v>
      </c>
      <c r="D28" s="140">
        <f t="shared" si="1"/>
        <v>80</v>
      </c>
      <c r="E28" s="128"/>
      <c r="F28" s="129"/>
      <c r="G28" s="130"/>
      <c r="H28" s="131"/>
      <c r="I28" s="132"/>
      <c r="J28" s="128"/>
      <c r="K28" s="126"/>
      <c r="L28" s="132"/>
      <c r="M28" s="128"/>
      <c r="N28" s="127"/>
      <c r="O28" s="120"/>
    </row>
    <row r="29" spans="1:15">
      <c r="A29" s="116" t="s">
        <v>63</v>
      </c>
      <c r="B29" s="117">
        <v>40</v>
      </c>
      <c r="C29" s="118">
        <f t="shared" si="0"/>
        <v>120</v>
      </c>
      <c r="D29" s="140">
        <f t="shared" si="1"/>
        <v>160</v>
      </c>
      <c r="E29" s="128"/>
      <c r="F29" s="129"/>
      <c r="G29" s="130"/>
      <c r="H29" s="131"/>
      <c r="I29" s="132"/>
      <c r="J29" s="128"/>
      <c r="K29" s="126"/>
      <c r="L29" s="132"/>
      <c r="M29" s="128"/>
      <c r="N29" s="127"/>
      <c r="O29" s="120"/>
    </row>
    <row r="30" spans="1:15">
      <c r="A30" s="116" t="s">
        <v>64</v>
      </c>
      <c r="B30" s="117">
        <v>10</v>
      </c>
      <c r="C30" s="119">
        <f t="shared" si="0"/>
        <v>30</v>
      </c>
      <c r="D30" s="141">
        <f t="shared" si="1"/>
        <v>40</v>
      </c>
      <c r="E30" s="128"/>
      <c r="F30" s="133"/>
      <c r="G30" s="130"/>
      <c r="H30" s="131"/>
      <c r="I30" s="132"/>
      <c r="J30" s="128"/>
      <c r="K30" s="126"/>
      <c r="L30" s="132"/>
      <c r="M30" s="128"/>
      <c r="N30" s="127"/>
      <c r="O30" s="120"/>
    </row>
    <row r="31" spans="1:15">
      <c r="A31" s="116" t="s">
        <v>65</v>
      </c>
      <c r="B31" s="117">
        <v>80</v>
      </c>
      <c r="C31" s="118">
        <f t="shared" si="0"/>
        <v>240</v>
      </c>
      <c r="D31" s="140">
        <f t="shared" si="1"/>
        <v>320</v>
      </c>
      <c r="E31" s="128"/>
      <c r="F31" s="129"/>
      <c r="G31" s="130"/>
      <c r="H31" s="131"/>
      <c r="I31" s="132"/>
      <c r="J31" s="128"/>
      <c r="K31" s="126"/>
      <c r="L31" s="132"/>
      <c r="M31" s="128"/>
      <c r="N31" s="127"/>
      <c r="O31" s="120"/>
    </row>
    <row r="32" spans="1:15">
      <c r="A32" s="116" t="s">
        <v>66</v>
      </c>
      <c r="B32" s="117">
        <v>10</v>
      </c>
      <c r="C32" s="118">
        <f t="shared" si="0"/>
        <v>30</v>
      </c>
      <c r="D32" s="140">
        <f t="shared" si="1"/>
        <v>40</v>
      </c>
      <c r="E32" s="128"/>
      <c r="F32" s="129"/>
      <c r="G32" s="130"/>
      <c r="H32" s="131"/>
      <c r="I32" s="132"/>
      <c r="J32" s="128"/>
      <c r="K32" s="126"/>
      <c r="L32" s="132"/>
      <c r="M32" s="128"/>
      <c r="N32" s="127"/>
      <c r="O32" s="120"/>
    </row>
    <row r="33" spans="1:15">
      <c r="A33" s="116" t="s">
        <v>67</v>
      </c>
      <c r="B33" s="117">
        <v>40</v>
      </c>
      <c r="C33" s="118">
        <f t="shared" si="0"/>
        <v>120</v>
      </c>
      <c r="D33" s="140">
        <f t="shared" si="1"/>
        <v>160</v>
      </c>
      <c r="E33" s="128"/>
      <c r="F33" s="129"/>
      <c r="G33" s="130"/>
      <c r="H33" s="131"/>
      <c r="I33" s="132"/>
      <c r="J33" s="128"/>
      <c r="K33" s="126"/>
      <c r="L33" s="132"/>
      <c r="M33" s="128"/>
      <c r="N33" s="127"/>
      <c r="O33" s="120"/>
    </row>
    <row r="34" spans="1:15">
      <c r="A34" s="116" t="s">
        <v>68</v>
      </c>
      <c r="B34" s="117">
        <v>40</v>
      </c>
      <c r="C34" s="118">
        <f t="shared" si="0"/>
        <v>120</v>
      </c>
      <c r="D34" s="140">
        <f t="shared" si="1"/>
        <v>160</v>
      </c>
      <c r="E34" s="128"/>
      <c r="F34" s="129"/>
      <c r="G34" s="130"/>
      <c r="H34" s="131"/>
      <c r="I34" s="132"/>
      <c r="J34" s="128"/>
      <c r="K34" s="126"/>
      <c r="L34" s="132"/>
      <c r="M34" s="128"/>
      <c r="N34" s="127"/>
      <c r="O34" s="120"/>
    </row>
    <row r="35" spans="1:15">
      <c r="A35" s="116" t="s">
        <v>69</v>
      </c>
      <c r="B35" s="117">
        <v>20</v>
      </c>
      <c r="C35" s="118">
        <f t="shared" si="0"/>
        <v>60</v>
      </c>
      <c r="D35" s="140">
        <f t="shared" si="1"/>
        <v>80</v>
      </c>
      <c r="E35" s="128"/>
      <c r="F35" s="129"/>
      <c r="G35" s="130"/>
      <c r="H35" s="131"/>
      <c r="I35" s="132"/>
      <c r="J35" s="128"/>
      <c r="K35" s="126"/>
      <c r="L35" s="132"/>
      <c r="M35" s="128"/>
      <c r="N35" s="127"/>
      <c r="O35" s="120"/>
    </row>
    <row r="36" spans="1:15">
      <c r="A36" s="116" t="s">
        <v>70</v>
      </c>
      <c r="B36" s="117">
        <v>90</v>
      </c>
      <c r="C36" s="118">
        <f t="shared" si="0"/>
        <v>270</v>
      </c>
      <c r="D36" s="140">
        <f t="shared" si="1"/>
        <v>360</v>
      </c>
      <c r="E36" s="128"/>
      <c r="F36" s="129"/>
      <c r="G36" s="130"/>
      <c r="H36" s="131"/>
      <c r="I36" s="132"/>
      <c r="J36" s="128"/>
      <c r="K36" s="126"/>
      <c r="L36" s="132"/>
      <c r="M36" s="128"/>
      <c r="N36" s="127"/>
      <c r="O36" s="120"/>
    </row>
    <row r="37" spans="1:15">
      <c r="A37" s="116" t="s">
        <v>71</v>
      </c>
      <c r="B37" s="117">
        <v>40</v>
      </c>
      <c r="C37" s="118">
        <f t="shared" si="0"/>
        <v>120</v>
      </c>
      <c r="D37" s="140">
        <f t="shared" si="1"/>
        <v>160</v>
      </c>
      <c r="E37" s="128"/>
      <c r="F37" s="129"/>
      <c r="G37" s="130"/>
      <c r="H37" s="131"/>
      <c r="I37" s="132"/>
      <c r="J37" s="128"/>
      <c r="K37" s="126"/>
      <c r="L37" s="132"/>
      <c r="M37" s="128"/>
      <c r="N37" s="127"/>
      <c r="O37" s="120"/>
    </row>
    <row r="38" spans="1:15">
      <c r="A38" s="116" t="s">
        <v>72</v>
      </c>
      <c r="B38" s="117">
        <v>20</v>
      </c>
      <c r="C38" s="118">
        <f t="shared" si="0"/>
        <v>60</v>
      </c>
      <c r="D38" s="140">
        <f t="shared" si="1"/>
        <v>80</v>
      </c>
      <c r="E38" s="128"/>
      <c r="F38" s="129"/>
      <c r="G38" s="130"/>
      <c r="H38" s="131"/>
      <c r="I38" s="132"/>
      <c r="J38" s="128"/>
      <c r="K38" s="126"/>
      <c r="L38" s="132"/>
      <c r="M38" s="128"/>
      <c r="N38" s="127"/>
      <c r="O38" s="120"/>
    </row>
    <row r="39" spans="1:15">
      <c r="A39" s="116" t="s">
        <v>73</v>
      </c>
      <c r="B39" s="117">
        <v>70</v>
      </c>
      <c r="C39" s="118">
        <f t="shared" si="0"/>
        <v>210</v>
      </c>
      <c r="D39" s="140">
        <f t="shared" si="1"/>
        <v>280</v>
      </c>
      <c r="E39" s="128"/>
      <c r="F39" s="129"/>
      <c r="G39" s="130"/>
      <c r="H39" s="131"/>
      <c r="I39" s="132"/>
      <c r="J39" s="128"/>
      <c r="K39" s="126"/>
      <c r="L39" s="132"/>
      <c r="M39" s="128"/>
      <c r="N39" s="127"/>
      <c r="O39" s="120"/>
    </row>
    <row r="40" spans="1:15">
      <c r="A40" s="116" t="s">
        <v>74</v>
      </c>
      <c r="B40" s="117">
        <v>20</v>
      </c>
      <c r="C40" s="118">
        <f t="shared" si="0"/>
        <v>60</v>
      </c>
      <c r="D40" s="140">
        <f t="shared" si="1"/>
        <v>80</v>
      </c>
      <c r="E40" s="128"/>
      <c r="F40" s="129"/>
      <c r="G40" s="130"/>
      <c r="H40" s="131"/>
      <c r="I40" s="132"/>
      <c r="J40" s="128"/>
      <c r="K40" s="126"/>
      <c r="L40" s="132"/>
      <c r="M40" s="128"/>
      <c r="N40" s="127"/>
      <c r="O40" s="120"/>
    </row>
    <row r="41" spans="1:15">
      <c r="A41" s="116" t="s">
        <v>75</v>
      </c>
      <c r="B41" s="117">
        <v>40</v>
      </c>
      <c r="C41" s="118">
        <f t="shared" si="0"/>
        <v>120</v>
      </c>
      <c r="D41" s="140">
        <f t="shared" si="1"/>
        <v>160</v>
      </c>
      <c r="E41" s="128"/>
      <c r="F41" s="129"/>
      <c r="G41" s="130"/>
      <c r="H41" s="131"/>
      <c r="I41" s="132"/>
      <c r="J41" s="128"/>
      <c r="K41" s="126"/>
      <c r="L41" s="132"/>
      <c r="M41" s="128"/>
      <c r="N41" s="127"/>
      <c r="O41" s="120"/>
    </row>
    <row r="42" spans="1:15">
      <c r="A42" s="116" t="s">
        <v>76</v>
      </c>
      <c r="B42" s="117">
        <v>40</v>
      </c>
      <c r="C42" s="118">
        <f t="shared" si="0"/>
        <v>120</v>
      </c>
      <c r="D42" s="140">
        <f t="shared" si="1"/>
        <v>160</v>
      </c>
      <c r="E42" s="128"/>
      <c r="F42" s="129"/>
      <c r="G42" s="130"/>
      <c r="H42" s="131"/>
      <c r="I42" s="132"/>
      <c r="J42" s="128"/>
      <c r="K42" s="126"/>
      <c r="L42" s="132"/>
      <c r="M42" s="128"/>
      <c r="N42" s="127"/>
      <c r="O42" s="120"/>
    </row>
    <row r="43" spans="1:15">
      <c r="A43" s="116" t="s">
        <v>77</v>
      </c>
      <c r="B43" s="117">
        <v>120</v>
      </c>
      <c r="C43" s="118">
        <f t="shared" si="0"/>
        <v>360</v>
      </c>
      <c r="D43" s="140">
        <f t="shared" si="1"/>
        <v>480</v>
      </c>
      <c r="E43" s="128"/>
      <c r="F43" s="129"/>
      <c r="G43" s="130"/>
      <c r="H43" s="131"/>
      <c r="I43" s="132"/>
      <c r="J43" s="128"/>
      <c r="K43" s="126"/>
      <c r="L43" s="132"/>
      <c r="M43" s="128"/>
      <c r="N43" s="127"/>
      <c r="O43" s="120"/>
    </row>
    <row r="44" spans="1:15">
      <c r="A44" s="116" t="s">
        <v>78</v>
      </c>
      <c r="B44" s="117">
        <v>20</v>
      </c>
      <c r="C44" s="118">
        <f t="shared" si="0"/>
        <v>60</v>
      </c>
      <c r="D44" s="140">
        <f t="shared" si="1"/>
        <v>80</v>
      </c>
      <c r="E44" s="128"/>
      <c r="F44" s="129"/>
      <c r="G44" s="130"/>
      <c r="H44" s="131"/>
      <c r="I44" s="132"/>
      <c r="J44" s="128"/>
      <c r="K44" s="126"/>
      <c r="L44" s="132"/>
      <c r="M44" s="128"/>
      <c r="N44" s="127"/>
      <c r="O44" s="120"/>
    </row>
    <row r="45" spans="1:15">
      <c r="A45" s="116"/>
      <c r="B45" s="117"/>
      <c r="C45" s="119"/>
      <c r="D45" s="141"/>
      <c r="E45" s="128"/>
      <c r="F45" s="133"/>
      <c r="G45" s="130"/>
      <c r="H45" s="131"/>
      <c r="I45" s="132"/>
      <c r="J45" s="128"/>
      <c r="K45" s="126"/>
      <c r="L45" s="132"/>
      <c r="M45" s="128"/>
      <c r="N45" s="127"/>
      <c r="O45" s="120"/>
    </row>
    <row r="46" spans="1:15"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0"/>
    </row>
    <row r="47" spans="1:15"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0"/>
    </row>
    <row r="48" spans="1:15"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49" spans="5:15"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5:15"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5:15"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5:15"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5:15"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5:15"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5:15"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5:15"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</row>
    <row r="57" spans="5:15"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5:15"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</row>
    <row r="59" spans="5:15"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</row>
    <row r="60" spans="5:15"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</row>
    <row r="61" spans="5:15"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5:15"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5:15"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5:15"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</row>
    <row r="65" spans="5:15"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5:15"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5:15"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5:15"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5:15"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5:15"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5:15"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5:15"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5:15"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5:15"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5:15"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5:15"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Abrechnung</vt:lpstr>
      <vt:lpstr>Entfernungen</vt:lpstr>
      <vt:lpstr>Abrechnung!Druckbereich</vt:lpstr>
      <vt:lpstr>Entfernungen!Druckbereich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wetjen</dc:creator>
  <cp:lastModifiedBy>wetjen</cp:lastModifiedBy>
  <dcterms:created xsi:type="dcterms:W3CDTF">2020-11-11T19:34:10Z</dcterms:created>
  <dcterms:modified xsi:type="dcterms:W3CDTF">2020-11-12T18:35:58Z</dcterms:modified>
</cp:coreProperties>
</file>